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en\Documents\"/>
    </mc:Choice>
  </mc:AlternateContent>
  <xr:revisionPtr revIDLastSave="0" documentId="8_{087B4EE6-481F-4C12-9A46-A7A64E71BEB5}" xr6:coauthVersionLast="47" xr6:coauthVersionMax="47" xr10:uidLastSave="{00000000-0000-0000-0000-000000000000}"/>
  <bookViews>
    <workbookView xWindow="-98" yWindow="-98" windowWidth="22695" windowHeight="14746" xr2:uid="{CB7152C8-9CBA-41A4-9137-9B1869F9FF9F}"/>
  </bookViews>
  <sheets>
    <sheet name="MagicItemSpreadsheet" sheetId="1" r:id="rId1"/>
    <sheet name="RarityBackgroun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" i="1"/>
  <c r="D4" i="2"/>
</calcChain>
</file>

<file path=xl/sharedStrings.xml><?xml version="1.0" encoding="utf-8"?>
<sst xmlns="http://schemas.openxmlformats.org/spreadsheetml/2006/main" count="46" uniqueCount="30">
  <si>
    <t>Rarity Tax</t>
  </si>
  <si>
    <t>Common</t>
  </si>
  <si>
    <t>Uncommon</t>
  </si>
  <si>
    <t>Rare</t>
  </si>
  <si>
    <t>Very Rare</t>
  </si>
  <si>
    <t>Legendary</t>
  </si>
  <si>
    <t>Item Name</t>
  </si>
  <si>
    <t>Rarity</t>
  </si>
  <si>
    <t>DamageConsumableSave</t>
  </si>
  <si>
    <t>DamageConsumableNoSave</t>
  </si>
  <si>
    <t>Cost</t>
  </si>
  <si>
    <t>Potion of Healing</t>
  </si>
  <si>
    <t>AvgRestoreHP</t>
  </si>
  <si>
    <t>WeaponBonus</t>
  </si>
  <si>
    <t>Magic Weapon Base</t>
  </si>
  <si>
    <t>ConsumableHP</t>
  </si>
  <si>
    <t>1TargetDamageConsumableNoSave</t>
  </si>
  <si>
    <t>1TargetConsumableDamageSave</t>
  </si>
  <si>
    <t>Weapon, +1</t>
  </si>
  <si>
    <t>Potion of Greater Healing</t>
  </si>
  <si>
    <t>Potion of Superior Healing</t>
  </si>
  <si>
    <t>Potion of Supreme Healing</t>
  </si>
  <si>
    <t>Acid Flask</t>
  </si>
  <si>
    <t>Holy Flask</t>
  </si>
  <si>
    <t>Serpent Venom</t>
  </si>
  <si>
    <t>Wyvern Poison</t>
  </si>
  <si>
    <t>Midnight Tears</t>
  </si>
  <si>
    <t>Purple Worm Poison</t>
  </si>
  <si>
    <t>Weapon, +2</t>
  </si>
  <si>
    <t>Weapon, +3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</si>
</sst>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9BCAD-917B-43A6-B91A-EA1D916BE92D}">
  <dimension ref="A1:K22"/>
  <sheetViews>
    <sheetView tabSelected="1" workbookViewId="0">
      <selection activeCell="A16" sqref="A16"/>
    </sheetView>
  </sheetViews>
  <sheetFormatPr defaultColWidth="23.46484375" defaultRowHeight="14.25" x14ac:dyDescent="0.45"/>
  <cols>
    <col min="2" max="2" width="9.86328125" bestFit="1" customWidth="1"/>
    <col min="3" max="3" width="12.59765625" style="2" bestFit="1" customWidth="1"/>
    <col min="4" max="4" width="4.73046875" style="1" bestFit="1" customWidth="1"/>
    <col min="5" max="5" width="20.53125" bestFit="1" customWidth="1"/>
    <col min="6" max="6" width="5.73046875" bestFit="1" customWidth="1"/>
    <col min="7" max="7" width="22.86328125" style="2" bestFit="1" customWidth="1"/>
    <col min="8" max="8" width="7.46484375" style="1" bestFit="1" customWidth="1"/>
    <col min="9" max="9" width="11.86328125" bestFit="1" customWidth="1"/>
    <col min="10" max="10" width="5.73046875" bestFit="1" customWidth="1"/>
    <col min="11" max="11" width="23.46484375" style="3"/>
  </cols>
  <sheetData>
    <row r="1" spans="1:10" x14ac:dyDescent="0.45">
      <c r="A1" t="s">
        <v>6</v>
      </c>
      <c r="B1" t="s">
        <v>7</v>
      </c>
      <c r="C1" s="2" t="s">
        <v>13</v>
      </c>
      <c r="D1" s="1" t="s">
        <v>10</v>
      </c>
      <c r="E1" t="s">
        <v>8</v>
      </c>
      <c r="F1" t="s">
        <v>10</v>
      </c>
      <c r="G1" s="2" t="s">
        <v>9</v>
      </c>
      <c r="H1" s="1" t="s">
        <v>10</v>
      </c>
      <c r="I1" t="s">
        <v>12</v>
      </c>
      <c r="J1" t="s">
        <v>10</v>
      </c>
    </row>
    <row r="2" spans="1:10" x14ac:dyDescent="0.45">
      <c r="A2" t="s">
        <v>11</v>
      </c>
      <c r="B2" t="s">
        <v>1</v>
      </c>
      <c r="D2" s="1" t="str">
        <f>IF(C2="","",IF(C2=1,(RarityBackground!$D$1*VLOOKUP(B2,RarityBackground!$A:$B,2,0)),IF(C2=2,((RarityBackground!$D$1*3)*VLOOKUP(B2,RarityBackground!$A:$B,2,0)),IF(C2=3,((RarityBackground!$D$1*6)*VLOOKUP(B2,RarityBackground!$A:$B,2,0)),"Error"))))</f>
        <v/>
      </c>
      <c r="F2" t="str">
        <f>IF(E2="","",ROUNDUP((E2*RarityBackground!$D$4)*VLOOKUP(B2,RarityBackground!$A:$B,2,0),0))</f>
        <v/>
      </c>
      <c r="H2" s="1" t="str">
        <f>IF(G2="","",ROUNDUP((G2*RarityBackground!$D$3)*VLOOKUP(B2,RarityBackground!$A:$B,2,0),0))</f>
        <v/>
      </c>
      <c r="I2">
        <v>7</v>
      </c>
      <c r="J2">
        <f>IF(I2="","",ROUNDUP((I2*RarityBackground!$D$2)*VLOOKUP(B2,RarityBackground!$A:$B,2,0),0))</f>
        <v>50</v>
      </c>
    </row>
    <row r="3" spans="1:10" x14ac:dyDescent="0.45">
      <c r="A3" t="s">
        <v>19</v>
      </c>
      <c r="B3" t="s">
        <v>2</v>
      </c>
      <c r="D3" s="1" t="str">
        <f>IF(C3="","",IF(C3=1,(RarityBackground!$D$1*VLOOKUP(B3,RarityBackground!$A:$B,2,0)),IF(C3=2,((RarityBackground!$D$1*3)*VLOOKUP(B3,RarityBackground!$A:$B,2,0)),IF(C3=3,((RarityBackground!$D$1*6)*VLOOKUP(B3,RarityBackground!$A:$B,2,0)),"Error"))))</f>
        <v/>
      </c>
      <c r="F3" t="str">
        <f>IF(E3="","",ROUNDUP((E3*RarityBackground!$D$4)*VLOOKUP(B3,RarityBackground!$A:$B,2,0),0))</f>
        <v/>
      </c>
      <c r="H3" s="1" t="str">
        <f>IF(G3="","",ROUNDUP((G3*RarityBackground!$D$3)*VLOOKUP(B3,RarityBackground!$A:$B,2,0),0))</f>
        <v/>
      </c>
      <c r="I3">
        <v>14</v>
      </c>
      <c r="J3">
        <f>IF(I3="","",ROUNDUP((I3*RarityBackground!$D$2)*VLOOKUP(B3,RarityBackground!$A:$B,2,0),0))</f>
        <v>150</v>
      </c>
    </row>
    <row r="4" spans="1:10" x14ac:dyDescent="0.45">
      <c r="A4" t="s">
        <v>20</v>
      </c>
      <c r="B4" t="s">
        <v>3</v>
      </c>
      <c r="D4" s="1" t="str">
        <f>IF(C4="","",IF(C4=1,(RarityBackground!$D$1*VLOOKUP(B4,RarityBackground!$A:$B,2,0)),IF(C4=2,((RarityBackground!$D$1*3)*VLOOKUP(B4,RarityBackground!$A:$B,2,0)),IF(C4=3,((RarityBackground!$D$1*6)*VLOOKUP(B4,RarityBackground!$A:$B,2,0)),"Error"))))</f>
        <v/>
      </c>
      <c r="F4" t="str">
        <f>IF(E4="","",ROUNDUP((E4*RarityBackground!$D$4)*VLOOKUP(B4,RarityBackground!$A:$B,2,0),0))</f>
        <v/>
      </c>
      <c r="H4" s="1" t="str">
        <f>IF(G4="","",ROUNDUP((G4*RarityBackground!$D$3)*VLOOKUP(B4,RarityBackground!$A:$B,2,0),0))</f>
        <v/>
      </c>
      <c r="I4">
        <v>28</v>
      </c>
      <c r="J4">
        <f>IF(I4="","",ROUNDUP((I4*RarityBackground!$D$2)*VLOOKUP(B4,RarityBackground!$A:$B,2,0),0))</f>
        <v>400</v>
      </c>
    </row>
    <row r="5" spans="1:10" x14ac:dyDescent="0.45">
      <c r="A5" t="s">
        <v>21</v>
      </c>
      <c r="B5" t="s">
        <v>4</v>
      </c>
      <c r="D5" s="1" t="str">
        <f>IF(C5="","",IF(C5=1,(RarityBackground!$D$1*VLOOKUP(B5,RarityBackground!$A:$B,2,0)),IF(C5=2,((RarityBackground!$D$1*3)*VLOOKUP(B5,RarityBackground!$A:$B,2,0)),IF(C5=3,((RarityBackground!$D$1*6)*VLOOKUP(B5,RarityBackground!$A:$B,2,0)),"Error"))))</f>
        <v/>
      </c>
      <c r="F5" t="str">
        <f>IF(E5="","",ROUNDUP((E5*RarityBackground!$D$4)*VLOOKUP(B5,RarityBackground!$A:$B,2,0),0))</f>
        <v/>
      </c>
      <c r="H5" s="1" t="str">
        <f>IF(G5="","",ROUNDUP((G5*RarityBackground!$D$3)*VLOOKUP(B5,RarityBackground!$A:$B,2,0),0))</f>
        <v/>
      </c>
      <c r="I5">
        <v>45</v>
      </c>
      <c r="J5">
        <f>IF(I5="","",ROUNDUP((I5*RarityBackground!$D$2)*VLOOKUP(B5,RarityBackground!$A:$B,2,0),0))</f>
        <v>964</v>
      </c>
    </row>
    <row r="6" spans="1:10" x14ac:dyDescent="0.45">
      <c r="A6" t="s">
        <v>22</v>
      </c>
      <c r="B6" t="s">
        <v>1</v>
      </c>
      <c r="D6" s="1" t="str">
        <f>IF(C6="","",IF(C6=1,(RarityBackground!$D$1*VLOOKUP(B6,RarityBackground!$A:$B,2,0)),IF(C6=2,((RarityBackground!$D$1*3)*VLOOKUP(B6,RarityBackground!$A:$B,2,0)),IF(C6=3,((RarityBackground!$D$1*6)*VLOOKUP(B6,RarityBackground!$A:$B,2,0)),"Error"))))</f>
        <v/>
      </c>
      <c r="F6" t="str">
        <f>IF(E6="","",ROUNDUP((E6*RarityBackground!$D$4)*VLOOKUP(B6,RarityBackground!$A:$B,2,0),0))</f>
        <v/>
      </c>
      <c r="G6" s="2">
        <v>7</v>
      </c>
      <c r="H6" s="1">
        <f>IF(G6="","",ROUNDUP((G6*RarityBackground!$D$3)*VLOOKUP(B6,RarityBackground!$A:$B,2,0),0))</f>
        <v>25</v>
      </c>
      <c r="J6" t="str">
        <f>IF(I6="","",ROUNDUP((I6*RarityBackground!$D$2)*VLOOKUP(B6,RarityBackground!$A:$B,2,0),0))</f>
        <v/>
      </c>
    </row>
    <row r="7" spans="1:10" x14ac:dyDescent="0.45">
      <c r="A7" t="s">
        <v>23</v>
      </c>
      <c r="B7" t="s">
        <v>1</v>
      </c>
      <c r="D7" s="1" t="str">
        <f>IF(C7="","",IF(C7=1,(RarityBackground!$D$1*VLOOKUP(B7,RarityBackground!$A:$B,2,0)),IF(C7=2,((RarityBackground!$D$1*3)*VLOOKUP(B7,RarityBackground!$A:$B,2,0)),IF(C7=3,((RarityBackground!$D$1*6)*VLOOKUP(B7,RarityBackground!$A:$B,2,0)),"Error"))))</f>
        <v/>
      </c>
      <c r="F7" t="str">
        <f>IF(E7="","",ROUNDUP((E7*RarityBackground!$D$4)*VLOOKUP(B7,RarityBackground!$A:$B,2,0),0))</f>
        <v/>
      </c>
      <c r="G7" s="2">
        <v>7</v>
      </c>
      <c r="H7" s="1">
        <f>IF(G7="","",ROUNDUP((G7*RarityBackground!$D$3)*VLOOKUP(B7,RarityBackground!$A:$B,2,0),0))</f>
        <v>25</v>
      </c>
      <c r="J7" t="str">
        <f>IF(I7="","",ROUNDUP((I7*RarityBackground!$D$2)*VLOOKUP(B7,RarityBackground!$A:$B,2,0),0))</f>
        <v/>
      </c>
    </row>
    <row r="8" spans="1:10" x14ac:dyDescent="0.45">
      <c r="A8" t="s">
        <v>24</v>
      </c>
      <c r="B8" t="s">
        <v>1</v>
      </c>
      <c r="D8" s="1" t="str">
        <f>IF(C8="","",IF(C8=1,(RarityBackground!$D$1*VLOOKUP(B8,RarityBackground!$A:$B,2,0)),IF(C8=2,((RarityBackground!$D$1*3)*VLOOKUP(B8,RarityBackground!$A:$B,2,0)),IF(C8=3,((RarityBackground!$D$1*6)*VLOOKUP(B8,RarityBackground!$A:$B,2,0)),"Error"))))</f>
        <v/>
      </c>
      <c r="E8">
        <v>10</v>
      </c>
      <c r="F8">
        <f>IF(E8="","",ROUNDUP((E8*RarityBackground!$D$4)*VLOOKUP(B8,RarityBackground!$A:$B,2,0),0))</f>
        <v>27</v>
      </c>
      <c r="H8" s="1" t="str">
        <f>IF(G8="","",ROUNDUP((G8*RarityBackground!$D$3)*VLOOKUP(B8,RarityBackground!$A:$B,2,0),0))</f>
        <v/>
      </c>
      <c r="J8" t="str">
        <f>IF(I8="","",ROUNDUP((I8*RarityBackground!$D$2)*VLOOKUP(B8,RarityBackground!$A:$B,2,0),0))</f>
        <v/>
      </c>
    </row>
    <row r="9" spans="1:10" x14ac:dyDescent="0.45">
      <c r="A9" t="s">
        <v>25</v>
      </c>
      <c r="B9" t="s">
        <v>3</v>
      </c>
      <c r="D9" s="1" t="str">
        <f>IF(C9="","",IF(C9=1,(RarityBackground!$D$1*VLOOKUP(B9,RarityBackground!$A:$B,2,0)),IF(C9=2,((RarityBackground!$D$1*3)*VLOOKUP(B9,RarityBackground!$A:$B,2,0)),IF(C9=3,((RarityBackground!$D$1*6)*VLOOKUP(B9,RarityBackground!$A:$B,2,0)),"Error"))))</f>
        <v/>
      </c>
      <c r="E9">
        <v>24</v>
      </c>
      <c r="F9">
        <f>IF(E9="","",ROUNDUP((E9*RarityBackground!$D$4)*VLOOKUP(B9,RarityBackground!$A:$B,2,0),0))</f>
        <v>129</v>
      </c>
      <c r="H9" s="1" t="str">
        <f>IF(G9="","",ROUNDUP((G9*RarityBackground!$D$3)*VLOOKUP(B9,RarityBackground!$A:$B,2,0),0))</f>
        <v/>
      </c>
      <c r="J9" t="str">
        <f>IF(I9="","",ROUNDUP((I9*RarityBackground!$D$2)*VLOOKUP(B9,RarityBackground!$A:$B,2,0),0))</f>
        <v/>
      </c>
    </row>
    <row r="10" spans="1:10" x14ac:dyDescent="0.45">
      <c r="A10" t="s">
        <v>26</v>
      </c>
      <c r="B10" t="s">
        <v>4</v>
      </c>
      <c r="D10" s="1" t="str">
        <f>IF(C10="","",IF(C10=1,(RarityBackground!$D$1*VLOOKUP(B10,RarityBackground!$A:$B,2,0)),IF(C10=2,((RarityBackground!$D$1*3)*VLOOKUP(B10,RarityBackground!$A:$B,2,0)),IF(C10=3,((RarityBackground!$D$1*6)*VLOOKUP(B10,RarityBackground!$A:$B,2,0)),"Error"))))</f>
        <v/>
      </c>
      <c r="E10">
        <v>31</v>
      </c>
      <c r="F10">
        <f>IF(E10="","",ROUNDUP((E10*RarityBackground!$D$4)*VLOOKUP(B10,RarityBackground!$A:$B,2,0),0))</f>
        <v>250</v>
      </c>
      <c r="H10" s="1" t="str">
        <f>IF(G10="","",ROUNDUP((G10*RarityBackground!$D$3)*VLOOKUP(B10,RarityBackground!$A:$B,2,0),0))</f>
        <v/>
      </c>
      <c r="J10" t="str">
        <f>IF(I10="","",ROUNDUP((I10*RarityBackground!$D$2)*VLOOKUP(B10,RarityBackground!$A:$B,2,0),0))</f>
        <v/>
      </c>
    </row>
    <row r="11" spans="1:10" x14ac:dyDescent="0.45">
      <c r="A11" t="s">
        <v>27</v>
      </c>
      <c r="B11" t="s">
        <v>5</v>
      </c>
      <c r="D11" s="1" t="str">
        <f>IF(C11="","",IF(C11=1,(RarityBackground!$D$1*VLOOKUP(B11,RarityBackground!$A:$B,2,0)),IF(C11=2,((RarityBackground!$D$1*3)*VLOOKUP(B11,RarityBackground!$A:$B,2,0)),IF(C11=3,((RarityBackground!$D$1*6)*VLOOKUP(B11,RarityBackground!$A:$B,2,0)),"Error"))))</f>
        <v/>
      </c>
      <c r="E11">
        <v>42</v>
      </c>
      <c r="F11">
        <f>IF(E11="","",ROUNDUP((E11*RarityBackground!$D$4)*VLOOKUP(B11,RarityBackground!$A:$B,2,0),0))</f>
        <v>563</v>
      </c>
      <c r="H11" s="1" t="str">
        <f>IF(G11="","",ROUNDUP((G11*RarityBackground!$D$3)*VLOOKUP(B11,RarityBackground!$A:$B,2,0),0))</f>
        <v/>
      </c>
      <c r="J11" t="str">
        <f>IF(I11="","",ROUNDUP((I11*RarityBackground!$D$2)*VLOOKUP(B11,RarityBackground!$A:$B,2,0),0))</f>
        <v/>
      </c>
    </row>
    <row r="12" spans="1:10" x14ac:dyDescent="0.45">
      <c r="A12" t="s">
        <v>18</v>
      </c>
      <c r="B12" t="s">
        <v>2</v>
      </c>
      <c r="C12" s="2">
        <v>1</v>
      </c>
      <c r="D12" s="1">
        <f>IF(C12="","",IF(C12=1,(RarityBackground!$D$1*VLOOKUP(B12,RarityBackground!$A:$B,2,0)),IF(C12=2,((RarityBackground!$D$1*3)*VLOOKUP(B12,RarityBackground!$A:$B,2,0)),IF(C12=3,((RarityBackground!$D$1*6)*VLOOKUP(B12,RarityBackground!$A:$B,2,0)),"Error"))))</f>
        <v>750</v>
      </c>
      <c r="F12" t="str">
        <f>IF(E12="","",ROUNDUP((E12*RarityBackground!$D$4)*VLOOKUP(B12,RarityBackground!$A:$B,2,0),0))</f>
        <v/>
      </c>
      <c r="H12" s="1" t="str">
        <f>IF(G12="","",ROUNDUP((G12*RarityBackground!$D$3)*VLOOKUP(B12,RarityBackground!$A:$B,2,0),0))</f>
        <v/>
      </c>
      <c r="J12" t="str">
        <f>IF(I12="","",ROUNDUP((I12*RarityBackground!$D$2)*VLOOKUP(B12,RarityBackground!$A:$B,2,0),0))</f>
        <v/>
      </c>
    </row>
    <row r="13" spans="1:10" x14ac:dyDescent="0.45">
      <c r="A13" t="s">
        <v>28</v>
      </c>
      <c r="B13" t="s">
        <v>3</v>
      </c>
      <c r="C13" s="2">
        <v>2</v>
      </c>
      <c r="D13" s="1">
        <f>IF(C13="","",IF(C13=1,(RarityBackground!$D$1*VLOOKUP(B13,RarityBackground!$A:$B,2,0)),IF(C13=2,((RarityBackground!$D$1*3)*VLOOKUP(B13,RarityBackground!$A:$B,2,0)),IF(C13=3,((RarityBackground!$D$1*6)*VLOOKUP(B13,RarityBackground!$A:$B,2,0)),"Error"))))</f>
        <v>3000</v>
      </c>
      <c r="F13" t="str">
        <f>IF(E13="","",ROUNDUP((E13*RarityBackground!$D$4)*VLOOKUP(B13,RarityBackground!$A:$B,2,0),0))</f>
        <v/>
      </c>
      <c r="H13" s="1" t="str">
        <f>IF(G13="","",ROUNDUP((G13*RarityBackground!$D$3)*VLOOKUP(B13,RarityBackground!$A:$B,2,0),0))</f>
        <v/>
      </c>
      <c r="J13" t="str">
        <f>IF(I13="","",ROUNDUP((I13*RarityBackground!$D$2)*VLOOKUP(B13,RarityBackground!$A:$B,2,0),0))</f>
        <v/>
      </c>
    </row>
    <row r="14" spans="1:10" x14ac:dyDescent="0.45">
      <c r="A14" t="s">
        <v>29</v>
      </c>
      <c r="B14" t="s">
        <v>4</v>
      </c>
      <c r="C14" s="2">
        <v>3</v>
      </c>
      <c r="D14" s="1">
        <f>IF(C14="","",IF(C14=1,(RarityBackground!$D$1*VLOOKUP(B14,RarityBackground!$A:$B,2,0)),IF(C14=2,((RarityBackground!$D$1*3)*VLOOKUP(B14,RarityBackground!$A:$B,2,0)),IF(C14=3,((RarityBackground!$D$1*6)*VLOOKUP(B14,RarityBackground!$A:$B,2,0)),"Error"))))</f>
        <v>9000</v>
      </c>
      <c r="F14" t="str">
        <f>IF(E14="","",ROUNDUP((E14*RarityBackground!$D$4)*VLOOKUP(B14,RarityBackground!$A:$B,2,0),0))</f>
        <v/>
      </c>
      <c r="H14" s="1" t="str">
        <f>IF(G14="","",ROUNDUP((G14*RarityBackground!$D$3)*VLOOKUP(B14,RarityBackground!$A:$B,2,0),0))</f>
        <v/>
      </c>
      <c r="J14" t="str">
        <f>IF(I14="","",ROUNDUP((I14*RarityBackground!$D$2)*VLOOKUP(B14,RarityBackground!$A:$B,2,0),0))</f>
        <v/>
      </c>
    </row>
    <row r="15" spans="1:10" x14ac:dyDescent="0.45">
      <c r="D15" s="1" t="str">
        <f>IF(C15="","",IF(C15=1,(RarityBackground!$D$1*VLOOKUP(B15,RarityBackground!$A:$B,2,0)),IF(C15=2,((RarityBackground!$D$1*3)*VLOOKUP(B15,RarityBackground!$A:$B,2,0)),IF(C15=3,((RarityBackground!$D$1*6)*VLOOKUP(B15,RarityBackground!$A:$B,2,0)),"Error"))))</f>
        <v/>
      </c>
      <c r="F15" t="str">
        <f>IF(E15="","",ROUNDUP((E15*RarityBackground!$D$4)*VLOOKUP(B15,RarityBackground!$A:$B,2,0),0))</f>
        <v/>
      </c>
      <c r="H15" s="1" t="str">
        <f>IF(G15="","",ROUNDUP((G15*RarityBackground!$D$3)*VLOOKUP(B15,RarityBackground!$A:$B,2,0),0))</f>
        <v/>
      </c>
      <c r="J15" t="str">
        <f>IF(I15="","",ROUNDUP((I15*RarityBackground!$D$2)*VLOOKUP(B15,RarityBackground!$A:$B,2,0),0))</f>
        <v/>
      </c>
    </row>
    <row r="16" spans="1:10" x14ac:dyDescent="0.45">
      <c r="D16" s="1" t="str">
        <f>IF(C16="","",IF(C16=1,(RarityBackground!$D$1*VLOOKUP(B16,RarityBackground!$A:$B,2,0)),IF(C16=2,((RarityBackground!$D$1*3)*VLOOKUP(B16,RarityBackground!$A:$B,2,0)),IF(C16=3,((RarityBackground!$D$1*6)*VLOOKUP(B16,RarityBackground!$A:$B,2,0)),"Error"))))</f>
        <v/>
      </c>
      <c r="F16" t="str">
        <f>IF(E16="","",ROUNDUP((E16*RarityBackground!$D$4)*VLOOKUP(B16,RarityBackground!$A:$B,2,0),0))</f>
        <v/>
      </c>
      <c r="H16" s="1" t="str">
        <f>IF(G16="","",ROUNDUP((G16*RarityBackground!$D$3)*VLOOKUP(B16,RarityBackground!$A:$B,2,0),0))</f>
        <v/>
      </c>
      <c r="J16" t="str">
        <f>IF(I16="","",ROUNDUP((I16*RarityBackground!$D$2)*VLOOKUP(B16,RarityBackground!$A:$B,2,0),0))</f>
        <v/>
      </c>
    </row>
    <row r="17" spans="4:10" x14ac:dyDescent="0.45">
      <c r="D17" s="1" t="str">
        <f>IF(C17="","",IF(C17=1,(RarityBackground!$D$1*VLOOKUP(B17,RarityBackground!$A:$B,2,0)),IF(C17=2,((RarityBackground!$D$1*3)*VLOOKUP(B17,RarityBackground!$A:$B,2,0)),IF(C17=3,((RarityBackground!$D$1*6)*VLOOKUP(B17,RarityBackground!$A:$B,2,0)),"Error"))))</f>
        <v/>
      </c>
      <c r="F17" t="str">
        <f>IF(E17="","",ROUNDUP((E17*RarityBackground!$D$4)*VLOOKUP(B17,RarityBackground!$A:$B,2,0),0))</f>
        <v/>
      </c>
      <c r="H17" s="1" t="str">
        <f>IF(G17="","",ROUNDUP((G17*RarityBackground!$D$3)*VLOOKUP(B17,RarityBackground!$A:$B,2,0),0))</f>
        <v/>
      </c>
      <c r="J17" t="str">
        <f>IF(I17="","",ROUNDUP((I17*RarityBackground!$D$2)*VLOOKUP(B17,RarityBackground!$A:$B,2,0),0))</f>
        <v/>
      </c>
    </row>
    <row r="18" spans="4:10" x14ac:dyDescent="0.45">
      <c r="D18" s="1" t="str">
        <f>IF(C18="","",IF(C18=1,(RarityBackground!$D$1*VLOOKUP(B18,RarityBackground!$A:$B,2,0)),IF(C18=2,((RarityBackground!$D$1*3)*VLOOKUP(B18,RarityBackground!$A:$B,2,0)),IF(C18=3,((RarityBackground!$D$1*6)*VLOOKUP(B18,RarityBackground!$A:$B,2,0)),"Error"))))</f>
        <v/>
      </c>
      <c r="F18" t="str">
        <f>IF(E18="","",ROUNDUP((E18*RarityBackground!$D$4)*VLOOKUP(B18,RarityBackground!$A:$B,2,0),0))</f>
        <v/>
      </c>
      <c r="H18" s="1" t="str">
        <f>IF(G18="","",ROUNDUP((G18*RarityBackground!$D$3)*VLOOKUP(B18,RarityBackground!$A:$B,2,0),0))</f>
        <v/>
      </c>
      <c r="J18" t="str">
        <f>IF(I18="","",ROUNDUP((I18*RarityBackground!$D$2)*VLOOKUP(B18,RarityBackground!$A:$B,2,0),0))</f>
        <v/>
      </c>
    </row>
    <row r="19" spans="4:10" x14ac:dyDescent="0.45">
      <c r="D19" s="1" t="str">
        <f>IF(C19="","",IF(C19=1,(RarityBackground!$D$1*VLOOKUP(B19,RarityBackground!$A:$B,2,0)),IF(C19=2,((RarityBackground!$D$1*3)*VLOOKUP(B19,RarityBackground!$A:$B,2,0)),IF(C19=3,((RarityBackground!$D$1*6)*VLOOKUP(B19,RarityBackground!$A:$B,2,0)),"Error"))))</f>
        <v/>
      </c>
      <c r="F19" t="str">
        <f>IF(E19="","",ROUNDUP((E19*RarityBackground!$D$4)*VLOOKUP(B19,RarityBackground!$A:$B,2,0),0))</f>
        <v/>
      </c>
      <c r="H19" s="1" t="str">
        <f>IF(G19="","",ROUNDUP((G19*RarityBackground!$D$3)*VLOOKUP(B19,RarityBackground!$A:$B,2,0),0))</f>
        <v/>
      </c>
      <c r="J19" t="str">
        <f>IF(I19="","",ROUNDUP((I19*RarityBackground!$D$2)*VLOOKUP(B19,RarityBackground!$A:$B,2,0),0))</f>
        <v/>
      </c>
    </row>
    <row r="20" spans="4:10" x14ac:dyDescent="0.45">
      <c r="D20" s="1" t="str">
        <f>IF(C20="","",IF(C20=1,(RarityBackground!$D$1*VLOOKUP(B20,RarityBackground!$A:$B,2,0)),IF(C20=2,((RarityBackground!$D$1*3)*VLOOKUP(B20,RarityBackground!$A:$B,2,0)),IF(C20=3,((RarityBackground!$D$1*6)*VLOOKUP(B20,RarityBackground!$A:$B,2,0)),"Error"))))</f>
        <v/>
      </c>
      <c r="F20" t="str">
        <f>IF(E20="","",ROUNDUP((E20*RarityBackground!$D$4)*VLOOKUP(B20,RarityBackground!$A:$B,2,0),0))</f>
        <v/>
      </c>
      <c r="H20" s="1" t="str">
        <f>IF(G20="","",ROUNDUP((G20*RarityBackground!$D$3)*VLOOKUP(B20,RarityBackground!$A:$B,2,0),0))</f>
        <v/>
      </c>
      <c r="J20" t="str">
        <f>IF(I20="","",ROUNDUP((I20*RarityBackground!$D$2)*VLOOKUP(B20,RarityBackground!$A:$B,2,0),0))</f>
        <v/>
      </c>
    </row>
    <row r="21" spans="4:10" x14ac:dyDescent="0.45">
      <c r="D21" s="1" t="str">
        <f>IF(C21="","",IF(C21=1,(RarityBackground!$D$1*VLOOKUP(B21,RarityBackground!$A:$B,2,0)),IF(C21=2,((RarityBackground!$D$1*3)*VLOOKUP(B21,RarityBackground!$A:$B,2,0)),IF(C21=3,((RarityBackground!$D$1*6)*VLOOKUP(B21,RarityBackground!$A:$B,2,0)),"Error"))))</f>
        <v/>
      </c>
      <c r="F21" t="str">
        <f>IF(E21="","",ROUNDUP((E21*RarityBackground!$D$4)*VLOOKUP(B21,RarityBackground!$A:$B,2,0),0))</f>
        <v/>
      </c>
      <c r="H21" s="1" t="str">
        <f>IF(G21="","",ROUNDUP((G21*RarityBackground!$D$3)*VLOOKUP(B21,RarityBackground!$A:$B,2,0),0))</f>
        <v/>
      </c>
      <c r="J21" t="str">
        <f>IF(I21="","",ROUNDUP((I21*RarityBackground!$D$2)*VLOOKUP(B21,RarityBackground!$A:$B,2,0),0))</f>
        <v/>
      </c>
    </row>
    <row r="22" spans="4:10" x14ac:dyDescent="0.45">
      <c r="D22" s="1" t="str">
        <f>IF(C22="","",IF(C22=1,(RarityBackground!$D$1*VLOOKUP(B22,RarityBackground!$A:$B,2,0)),IF(C22=2,((RarityBackground!$D$1*3)*VLOOKUP(B22,RarityBackground!$A:$B,2,0)),IF(C22=3,((RarityBackground!$D$1*6)*VLOOKUP(B22,RarityBackground!$A:$B,2,0)),"Error"))))</f>
        <v/>
      </c>
      <c r="F22" t="str">
        <f>IF(E22="","",ROUNDUP((E22*RarityBackground!$D$4)*VLOOKUP(B22,RarityBackground!$A:$B,2,0),0))</f>
        <v/>
      </c>
      <c r="H22" s="1" t="str">
        <f>IF(G22="","",ROUNDUP((G22*RarityBackground!$D$3)*VLOOKUP(B22,RarityBackground!$A:$B,2,0),0))</f>
        <v/>
      </c>
      <c r="J22" t="str">
        <f>IF(I22="","",ROUNDUP((I22*RarityBackground!$D$2)*VLOOKUP(B22,RarityBackground!$A:$B,2,0),0))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810E1-585E-4775-AB42-5A7549310003}">
  <dimension ref="A1:D6"/>
  <sheetViews>
    <sheetView workbookViewId="0">
      <selection activeCell="D4" sqref="D4"/>
    </sheetView>
  </sheetViews>
  <sheetFormatPr defaultRowHeight="14.25" x14ac:dyDescent="0.45"/>
  <cols>
    <col min="3" max="3" width="29.06640625" bestFit="1" customWidth="1"/>
    <col min="4" max="4" width="18.59765625" bestFit="1" customWidth="1"/>
    <col min="5" max="5" width="29.06640625" bestFit="1" customWidth="1"/>
  </cols>
  <sheetData>
    <row r="1" spans="1:4" x14ac:dyDescent="0.45">
      <c r="A1" t="s">
        <v>0</v>
      </c>
      <c r="C1" t="s">
        <v>14</v>
      </c>
      <c r="D1">
        <v>500</v>
      </c>
    </row>
    <row r="2" spans="1:4" x14ac:dyDescent="0.45">
      <c r="A2" t="s">
        <v>1</v>
      </c>
      <c r="B2">
        <v>1</v>
      </c>
      <c r="C2" t="s">
        <v>15</v>
      </c>
      <c r="D2">
        <v>7.14</v>
      </c>
    </row>
    <row r="3" spans="1:4" x14ac:dyDescent="0.45">
      <c r="A3" t="s">
        <v>2</v>
      </c>
      <c r="B3">
        <v>1.5</v>
      </c>
      <c r="C3" t="s">
        <v>16</v>
      </c>
      <c r="D3">
        <v>3.57</v>
      </c>
    </row>
    <row r="4" spans="1:4" x14ac:dyDescent="0.45">
      <c r="A4" t="s">
        <v>3</v>
      </c>
      <c r="B4">
        <v>2</v>
      </c>
      <c r="C4" t="s">
        <v>17</v>
      </c>
      <c r="D4">
        <f>ROUND(D3*0.75,2)</f>
        <v>2.68</v>
      </c>
    </row>
    <row r="5" spans="1:4" x14ac:dyDescent="0.45">
      <c r="A5" t="s">
        <v>4</v>
      </c>
      <c r="B5">
        <v>3</v>
      </c>
    </row>
    <row r="6" spans="1:4" x14ac:dyDescent="0.45">
      <c r="A6" t="s">
        <v>5</v>
      </c>
      <c r="B6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MagicItemSpreadsheet</vt:lpstr>
      <vt:lpstr>RarityBackground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</dc:creator>
  <cp:lastModifiedBy>Stephen</cp:lastModifiedBy>
  <dcterms:created xsi:type="dcterms:W3CDTF">2021-12-13T04:20:53Z</dcterms:created>
  <dcterms:modified xsi:type="dcterms:W3CDTF">2021-12-13T05:09:42Z</dcterms:modified>
</cp:coreProperties>
</file>